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Sheet1" sheetId="5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9" i="5" l="1"/>
  <c r="G13" i="5" s="1"/>
  <c r="G18" i="5" s="1"/>
  <c r="G24" i="5" s="1"/>
  <c r="G31" i="5" s="1"/>
  <c r="G39" i="5" s="1"/>
  <c r="F9" i="5"/>
  <c r="F13" i="5" s="1"/>
  <c r="F18" i="5" s="1"/>
  <c r="F24" i="5" s="1"/>
  <c r="F31" i="5" s="1"/>
  <c r="F39" i="5" s="1"/>
  <c r="E9" i="5"/>
  <c r="E13" i="5" s="1"/>
  <c r="E18" i="5" s="1"/>
  <c r="E24" i="5" s="1"/>
  <c r="E31" i="5" s="1"/>
  <c r="E39" i="5" s="1"/>
  <c r="D9" i="5"/>
  <c r="D13" i="5" s="1"/>
  <c r="D18" i="5" s="1"/>
  <c r="D24" i="5" s="1"/>
  <c r="D31" i="5" s="1"/>
  <c r="D39" i="5" s="1"/>
  <c r="C9" i="5"/>
  <c r="C13" i="5" s="1"/>
  <c r="C18" i="5" s="1"/>
  <c r="C24" i="5" s="1"/>
  <c r="C31" i="5" s="1"/>
  <c r="C39" i="5" s="1"/>
  <c r="B9" i="5"/>
  <c r="B13" i="5" s="1"/>
  <c r="B18" i="5" s="1"/>
  <c r="B24" i="5" s="1"/>
  <c r="B31" i="5" s="1"/>
  <c r="B39" i="5" s="1"/>
</calcChain>
</file>

<file path=xl/sharedStrings.xml><?xml version="1.0" encoding="utf-8"?>
<sst xmlns="http://schemas.openxmlformats.org/spreadsheetml/2006/main" count="36" uniqueCount="28">
  <si>
    <t>Statement of Changes in Equity</t>
  </si>
  <si>
    <t>TOTAL EQUITY ATTRIBUTABLE TO OWNERS OF THE PARENT</t>
  </si>
  <si>
    <t>Share Capital
US$</t>
  </si>
  <si>
    <t>Legal Reserve
US$</t>
  </si>
  <si>
    <t>Cumulative Foreign Curreny Translation Reserve
US$</t>
  </si>
  <si>
    <t>Treasury Shares
US$</t>
  </si>
  <si>
    <t>Total
US$</t>
  </si>
  <si>
    <t>Total comprehensive income</t>
  </si>
  <si>
    <t>Allocation to legal reserve from 2017 profit</t>
  </si>
  <si>
    <t>Balance at December 31, 2017</t>
  </si>
  <si>
    <t>Impact for adopting IFRS9 at January 1, 2018</t>
  </si>
  <si>
    <t>Restated balance at January 1, 2018</t>
  </si>
  <si>
    <t>Allocation to legal reserve from 2018 profit</t>
  </si>
  <si>
    <t>Balance at December 31, 2018</t>
  </si>
  <si>
    <t>Treasury shares purchase</t>
  </si>
  <si>
    <t>Balance as at December 31, 2019</t>
  </si>
  <si>
    <t>Balance as at December 31, 2020</t>
  </si>
  <si>
    <t>Change in percentage of ownership in an associate</t>
  </si>
  <si>
    <r>
      <t xml:space="preserve">Allocation to legal reserve from </t>
    </r>
    <r>
      <rPr>
        <sz val="11"/>
        <rFont val="Calibri"/>
        <family val="2"/>
      </rPr>
      <t>2020</t>
    </r>
    <r>
      <rPr>
        <sz val="11"/>
        <color theme="1"/>
        <rFont val="Calibri"/>
        <family val="2"/>
      </rPr>
      <t xml:space="preserve"> profit</t>
    </r>
  </si>
  <si>
    <r>
      <t xml:space="preserve">Allocation to legal reserve from </t>
    </r>
    <r>
      <rPr>
        <sz val="11"/>
        <rFont val="Calibri"/>
        <family val="2"/>
      </rPr>
      <t>2019</t>
    </r>
    <r>
      <rPr>
        <sz val="11"/>
        <color theme="1"/>
        <rFont val="Calibri"/>
        <family val="2"/>
      </rPr>
      <t xml:space="preserve"> profit</t>
    </r>
  </si>
  <si>
    <t>Balance as at December 31, 2021</t>
  </si>
  <si>
    <t>Effect of write-off of a subsidiary</t>
  </si>
  <si>
    <t>(Accumulated losses) Retained Earnings
US$</t>
  </si>
  <si>
    <t>Total comprehensive loss for the year</t>
  </si>
  <si>
    <t>Loss for the year</t>
  </si>
  <si>
    <t>Other comprehensive income for the year</t>
  </si>
  <si>
    <t>Share of other changes in equity of associates</t>
  </si>
  <si>
    <t>Balance as at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</si>
</sst>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abic Transparent"/>
      <charset val="178"/>
    </font>
    <font>
      <sz val="11"/>
      <name val="Calibri"/>
      <family val="2"/>
    </font>
    <font>
      <u val="singleAccounting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6" fillId="0" borderId="0" applyNumberFormat="0">
      <alignment horizontal="right"/>
    </xf>
    <xf numFmtId="0" fontId="1" fillId="0" borderId="0"/>
  </cellStyleXfs>
  <cellXfs count="17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41" fontId="4" fillId="0" borderId="0" xfId="1" applyNumberFormat="1" applyFont="1" applyFill="1" applyBorder="1" applyAlignment="1">
      <alignment vertical="center"/>
    </xf>
    <xf numFmtId="38" fontId="4" fillId="0" borderId="1" xfId="1" applyNumberFormat="1" applyFont="1" applyFill="1" applyBorder="1"/>
    <xf numFmtId="41" fontId="4" fillId="0" borderId="1" xfId="1" applyNumberFormat="1" applyFont="1" applyFill="1" applyBorder="1" applyAlignment="1">
      <alignment vertical="center"/>
    </xf>
    <xf numFmtId="38" fontId="4" fillId="0" borderId="1" xfId="1" applyNumberFormat="1" applyFont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38" fontId="2" fillId="0" borderId="0" xfId="0" applyNumberFormat="1" applyFont="1"/>
    <xf numFmtId="0" fontId="0" fillId="0" borderId="0" xfId="0" applyFont="1" applyAlignment="1">
      <alignment wrapText="1"/>
    </xf>
    <xf numFmtId="38" fontId="2" fillId="0" borderId="0" xfId="0" applyNumberFormat="1" applyFont="1" applyAlignment="1">
      <alignment vertical="center"/>
    </xf>
    <xf numFmtId="38" fontId="4" fillId="0" borderId="0" xfId="1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38" fontId="0" fillId="0" borderId="0" xfId="0" applyNumberFormat="1" applyFont="1"/>
    <xf numFmtId="41" fontId="8" fillId="0" borderId="0" xfId="1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</cellXfs>
  <cellStyles count="5">
    <cellStyle name="Comma 2" xfId="2"/>
    <cellStyle name="MS_Arabic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Normal="100" workbookViewId="0"/>
  </sheetViews>
  <sheetFormatPr defaultRowHeight="15" x14ac:dyDescent="0.25"/>
  <cols>
    <col min="1" max="1" width="29" style="2" customWidth="1"/>
    <col min="2" max="2" width="14.28515625" bestFit="1" customWidth="1"/>
    <col min="3" max="4" width="12.5703125" bestFit="1" customWidth="1"/>
    <col min="5" max="5" width="11.28515625" customWidth="1"/>
    <col min="6" max="6" width="12.5703125" bestFit="1" customWidth="1"/>
    <col min="7" max="7" width="14.28515625" bestFit="1" customWidth="1"/>
  </cols>
  <sheetData>
    <row r="1" spans="1:7" ht="15" customHeight="1" x14ac:dyDescent="0.25">
      <c r="A1" s="1" t="s">
        <v>0</v>
      </c>
    </row>
    <row r="3" spans="1:7" x14ac:dyDescent="0.25">
      <c r="B3" s="13" t="s">
        <v>1</v>
      </c>
      <c r="C3" s="13"/>
      <c r="D3" s="13"/>
      <c r="E3" s="13"/>
      <c r="F3" s="13"/>
      <c r="G3" s="13"/>
    </row>
    <row r="4" spans="1:7" ht="90.75" customHeight="1" x14ac:dyDescent="0.25">
      <c r="B4" s="3" t="s">
        <v>2</v>
      </c>
      <c r="C4" s="3" t="s">
        <v>3</v>
      </c>
      <c r="D4" s="3" t="s">
        <v>22</v>
      </c>
      <c r="E4" s="3" t="s">
        <v>4</v>
      </c>
      <c r="F4" s="3" t="s">
        <v>5</v>
      </c>
      <c r="G4" s="3" t="s">
        <v>6</v>
      </c>
    </row>
    <row r="6" spans="1:7" x14ac:dyDescent="0.25">
      <c r="A6" s="10" t="s">
        <v>9</v>
      </c>
      <c r="B6" s="14">
        <v>1650000000</v>
      </c>
      <c r="C6" s="14">
        <v>170466705</v>
      </c>
      <c r="D6" s="14">
        <v>79471651</v>
      </c>
      <c r="E6" s="14">
        <v>-66468</v>
      </c>
      <c r="F6" s="4">
        <v>0</v>
      </c>
      <c r="G6" s="14">
        <v>1899871888</v>
      </c>
    </row>
    <row r="8" spans="1:7" ht="30" x14ac:dyDescent="0.25">
      <c r="A8" s="2" t="s">
        <v>10</v>
      </c>
      <c r="B8" s="6">
        <v>0</v>
      </c>
      <c r="C8" s="6">
        <v>0</v>
      </c>
      <c r="D8" s="7">
        <v>-901062</v>
      </c>
      <c r="E8" s="6">
        <v>0</v>
      </c>
      <c r="F8" s="6">
        <v>0</v>
      </c>
      <c r="G8" s="7">
        <v>-901062</v>
      </c>
    </row>
    <row r="9" spans="1:7" ht="30" x14ac:dyDescent="0.25">
      <c r="A9" s="1" t="s">
        <v>11</v>
      </c>
      <c r="B9" s="11">
        <f>SUM(B6,B8)</f>
        <v>1650000000</v>
      </c>
      <c r="C9" s="11">
        <f t="shared" ref="C9:G9" si="0">SUM(C6,C8)</f>
        <v>170466705</v>
      </c>
      <c r="D9" s="11">
        <f t="shared" si="0"/>
        <v>78570589</v>
      </c>
      <c r="E9" s="11">
        <f t="shared" si="0"/>
        <v>-66468</v>
      </c>
      <c r="F9" s="4">
        <f t="shared" si="0"/>
        <v>0</v>
      </c>
      <c r="G9" s="11">
        <f t="shared" si="0"/>
        <v>1898970826</v>
      </c>
    </row>
    <row r="11" spans="1:7" ht="30" x14ac:dyDescent="0.25">
      <c r="A11" s="2" t="s">
        <v>8</v>
      </c>
      <c r="B11" s="4">
        <v>0</v>
      </c>
      <c r="C11" s="4">
        <v>7840</v>
      </c>
      <c r="D11" s="12">
        <v>-7840</v>
      </c>
      <c r="E11" s="4">
        <v>0</v>
      </c>
      <c r="F11" s="4">
        <v>0</v>
      </c>
      <c r="G11" s="4">
        <v>0</v>
      </c>
    </row>
    <row r="12" spans="1:7" x14ac:dyDescent="0.25">
      <c r="A12" s="2" t="s">
        <v>7</v>
      </c>
      <c r="B12" s="6">
        <v>0</v>
      </c>
      <c r="C12" s="6">
        <v>0</v>
      </c>
      <c r="D12" s="7">
        <v>-115689425</v>
      </c>
      <c r="E12" s="5">
        <v>41815</v>
      </c>
      <c r="F12" s="6">
        <v>0</v>
      </c>
      <c r="G12" s="7">
        <v>-115647610</v>
      </c>
    </row>
    <row r="13" spans="1:7" x14ac:dyDescent="0.25">
      <c r="A13" s="1" t="s">
        <v>13</v>
      </c>
      <c r="B13" s="9">
        <f>SUM(B9,B11:B12)</f>
        <v>1650000000</v>
      </c>
      <c r="C13" s="9">
        <f t="shared" ref="C13:G13" si="1">SUM(C9,C11:C12)</f>
        <v>170474545</v>
      </c>
      <c r="D13" s="9">
        <f t="shared" si="1"/>
        <v>-37126676</v>
      </c>
      <c r="E13" s="9">
        <f t="shared" si="1"/>
        <v>-24653</v>
      </c>
      <c r="F13" s="8">
        <f t="shared" si="1"/>
        <v>0</v>
      </c>
      <c r="G13" s="9">
        <f t="shared" si="1"/>
        <v>1783323216</v>
      </c>
    </row>
    <row r="15" spans="1:7" ht="30" x14ac:dyDescent="0.25">
      <c r="A15" s="2" t="s">
        <v>12</v>
      </c>
      <c r="B15" s="4">
        <v>0</v>
      </c>
      <c r="C15" s="4">
        <v>982</v>
      </c>
      <c r="D15" s="12">
        <v>-982</v>
      </c>
      <c r="E15" s="4">
        <v>0</v>
      </c>
      <c r="F15" s="4">
        <v>0</v>
      </c>
      <c r="G15" s="4">
        <v>0</v>
      </c>
    </row>
    <row r="16" spans="1:7" x14ac:dyDescent="0.25">
      <c r="A16" s="2" t="s">
        <v>7</v>
      </c>
      <c r="B16" s="4">
        <v>0</v>
      </c>
      <c r="C16" s="4">
        <v>0</v>
      </c>
      <c r="D16" s="4">
        <v>48967755</v>
      </c>
      <c r="E16" s="12">
        <v>-3770</v>
      </c>
      <c r="F16" s="4">
        <v>0</v>
      </c>
      <c r="G16" s="4">
        <v>48963985</v>
      </c>
    </row>
    <row r="17" spans="1:7" x14ac:dyDescent="0.25">
      <c r="A17" s="2" t="s">
        <v>14</v>
      </c>
      <c r="B17" s="6">
        <v>0</v>
      </c>
      <c r="C17" s="6">
        <v>0</v>
      </c>
      <c r="D17" s="6">
        <v>0</v>
      </c>
      <c r="E17" s="6">
        <v>0</v>
      </c>
      <c r="F17" s="7">
        <v>-15000</v>
      </c>
      <c r="G17" s="7">
        <v>-15000</v>
      </c>
    </row>
    <row r="18" spans="1:7" ht="15" customHeight="1" x14ac:dyDescent="0.25">
      <c r="A18" s="1" t="s">
        <v>15</v>
      </c>
      <c r="B18" s="9">
        <f>SUM(B13,B15:B17)</f>
        <v>1650000000</v>
      </c>
      <c r="C18" s="9">
        <f t="shared" ref="C18:G18" si="2">SUM(C13,C15:C17)</f>
        <v>170475527</v>
      </c>
      <c r="D18" s="9">
        <f t="shared" si="2"/>
        <v>11840097</v>
      </c>
      <c r="E18" s="9">
        <f t="shared" si="2"/>
        <v>-28423</v>
      </c>
      <c r="F18" s="9">
        <f t="shared" si="2"/>
        <v>-15000</v>
      </c>
      <c r="G18" s="9">
        <f t="shared" si="2"/>
        <v>1832272201</v>
      </c>
    </row>
    <row r="20" spans="1:7" ht="30" x14ac:dyDescent="0.25">
      <c r="A20" s="2" t="s">
        <v>19</v>
      </c>
      <c r="B20" s="4">
        <v>0</v>
      </c>
      <c r="C20" s="4">
        <v>319787</v>
      </c>
      <c r="D20" s="12">
        <v>-319787</v>
      </c>
      <c r="E20" s="4">
        <v>0</v>
      </c>
      <c r="F20" s="4">
        <v>0</v>
      </c>
      <c r="G20" s="4">
        <v>0</v>
      </c>
    </row>
    <row r="21" spans="1:7" ht="30" x14ac:dyDescent="0.25">
      <c r="A21" s="2" t="s">
        <v>17</v>
      </c>
      <c r="B21" s="4">
        <v>0</v>
      </c>
      <c r="C21" s="4">
        <v>0</v>
      </c>
      <c r="D21" s="12">
        <v>10945546</v>
      </c>
      <c r="E21" s="4">
        <v>0</v>
      </c>
      <c r="F21" s="4">
        <v>0</v>
      </c>
      <c r="G21" s="4">
        <v>10945546</v>
      </c>
    </row>
    <row r="22" spans="1:7" ht="30" x14ac:dyDescent="0.25">
      <c r="A22" s="2" t="s">
        <v>23</v>
      </c>
      <c r="B22" s="4">
        <v>0</v>
      </c>
      <c r="C22" s="4">
        <v>0</v>
      </c>
      <c r="D22" s="12">
        <v>-15909958</v>
      </c>
      <c r="E22" s="12">
        <v>900</v>
      </c>
      <c r="F22" s="4">
        <v>0</v>
      </c>
      <c r="G22" s="12">
        <v>-15909058</v>
      </c>
    </row>
    <row r="23" spans="1:7" x14ac:dyDescent="0.25">
      <c r="A23" s="2" t="s">
        <v>14</v>
      </c>
      <c r="B23" s="6">
        <v>0</v>
      </c>
      <c r="C23" s="6">
        <v>0</v>
      </c>
      <c r="D23" s="6">
        <v>0</v>
      </c>
      <c r="E23" s="6">
        <v>0</v>
      </c>
      <c r="F23" s="7">
        <v>-29774788</v>
      </c>
      <c r="G23" s="7">
        <v>-29774788</v>
      </c>
    </row>
    <row r="24" spans="1:7" ht="15" customHeight="1" x14ac:dyDescent="0.25">
      <c r="A24" s="1" t="s">
        <v>16</v>
      </c>
      <c r="B24" s="9">
        <f>SUM(B18,B20:B23)</f>
        <v>1650000000</v>
      </c>
      <c r="C24" s="9">
        <f t="shared" ref="C24:G24" si="3">SUM(C18,C20:C23)</f>
        <v>170795314</v>
      </c>
      <c r="D24" s="9">
        <f t="shared" si="3"/>
        <v>6555898</v>
      </c>
      <c r="E24" s="9">
        <f t="shared" si="3"/>
        <v>-27523</v>
      </c>
      <c r="F24" s="9">
        <f t="shared" si="3"/>
        <v>-29789788</v>
      </c>
      <c r="G24" s="9">
        <f t="shared" si="3"/>
        <v>1797533901</v>
      </c>
    </row>
    <row r="26" spans="1:7" ht="30" x14ac:dyDescent="0.25">
      <c r="A26" s="2" t="s">
        <v>18</v>
      </c>
      <c r="B26" s="4">
        <v>0</v>
      </c>
      <c r="C26" s="4">
        <v>24394</v>
      </c>
      <c r="D26" s="12">
        <v>-24394</v>
      </c>
      <c r="E26" s="4">
        <v>0</v>
      </c>
      <c r="F26" s="4">
        <v>0</v>
      </c>
      <c r="G26" s="4">
        <v>0</v>
      </c>
    </row>
    <row r="27" spans="1:7" ht="30" x14ac:dyDescent="0.25">
      <c r="A27" s="2" t="s">
        <v>17</v>
      </c>
      <c r="B27" s="4">
        <v>0</v>
      </c>
      <c r="C27" s="4">
        <v>0</v>
      </c>
      <c r="D27" s="4">
        <v>10559626</v>
      </c>
      <c r="E27" s="4">
        <v>0</v>
      </c>
      <c r="F27" s="4">
        <v>0</v>
      </c>
      <c r="G27" s="4">
        <v>10559626</v>
      </c>
    </row>
    <row r="28" spans="1:7" ht="30" x14ac:dyDescent="0.25">
      <c r="A28" s="2" t="s">
        <v>23</v>
      </c>
      <c r="B28" s="4">
        <v>0</v>
      </c>
      <c r="C28" s="4">
        <v>0</v>
      </c>
      <c r="D28" s="4">
        <v>-4283427</v>
      </c>
      <c r="E28" s="12">
        <v>-95</v>
      </c>
      <c r="F28" s="4">
        <v>0</v>
      </c>
      <c r="G28" s="12">
        <v>-4283522</v>
      </c>
    </row>
    <row r="29" spans="1:7" ht="30" x14ac:dyDescent="0.25">
      <c r="A29" s="2" t="s">
        <v>21</v>
      </c>
      <c r="B29" s="4">
        <v>0</v>
      </c>
      <c r="C29" s="12">
        <v>-2984</v>
      </c>
      <c r="D29" s="12">
        <v>-9350</v>
      </c>
      <c r="E29" s="4">
        <v>0</v>
      </c>
      <c r="F29" s="4">
        <v>0</v>
      </c>
      <c r="G29" s="12">
        <v>-12334</v>
      </c>
    </row>
    <row r="30" spans="1:7" x14ac:dyDescent="0.25">
      <c r="A30" s="2" t="s">
        <v>14</v>
      </c>
      <c r="B30" s="6">
        <v>0</v>
      </c>
      <c r="C30" s="6">
        <v>0</v>
      </c>
      <c r="D30" s="6">
        <v>0</v>
      </c>
      <c r="E30" s="6">
        <v>0</v>
      </c>
      <c r="F30" s="7">
        <v>-44238168</v>
      </c>
      <c r="G30" s="7">
        <v>-44238168</v>
      </c>
    </row>
    <row r="31" spans="1:7" ht="15" customHeight="1" x14ac:dyDescent="0.25">
      <c r="A31" s="1" t="s">
        <v>20</v>
      </c>
      <c r="B31" s="9">
        <f>SUM(B24,B26:B30)</f>
        <v>1650000000</v>
      </c>
      <c r="C31" s="9">
        <f t="shared" ref="C31:G31" si="4">SUM(C24,C26:C30)</f>
        <v>170816724</v>
      </c>
      <c r="D31" s="9">
        <f t="shared" si="4"/>
        <v>12798353</v>
      </c>
      <c r="E31" s="9">
        <f t="shared" si="4"/>
        <v>-27618</v>
      </c>
      <c r="F31" s="9">
        <f t="shared" si="4"/>
        <v>-74027956</v>
      </c>
      <c r="G31" s="9">
        <f t="shared" si="4"/>
        <v>1759559503</v>
      </c>
    </row>
    <row r="33" spans="1:7" x14ac:dyDescent="0.25">
      <c r="A33" s="2" t="s">
        <v>24</v>
      </c>
      <c r="B33" s="4">
        <v>0</v>
      </c>
      <c r="C33" s="4">
        <v>0</v>
      </c>
      <c r="D33" s="12">
        <v>-5165210</v>
      </c>
      <c r="E33" s="4"/>
      <c r="F33" s="4">
        <v>0</v>
      </c>
      <c r="G33" s="12">
        <v>-5165210</v>
      </c>
    </row>
    <row r="34" spans="1:7" ht="30" x14ac:dyDescent="0.25">
      <c r="A34" s="2" t="s">
        <v>25</v>
      </c>
      <c r="B34" s="15">
        <v>0</v>
      </c>
      <c r="C34" s="15">
        <v>0</v>
      </c>
      <c r="D34" s="15">
        <v>0</v>
      </c>
      <c r="E34" s="15">
        <v>28477</v>
      </c>
      <c r="F34" s="15">
        <v>0</v>
      </c>
      <c r="G34" s="15">
        <v>28477</v>
      </c>
    </row>
    <row r="35" spans="1:7" ht="30" x14ac:dyDescent="0.25">
      <c r="A35" s="16" t="s">
        <v>23</v>
      </c>
      <c r="B35" s="4">
        <v>0</v>
      </c>
      <c r="C35" s="4">
        <v>0</v>
      </c>
      <c r="D35" s="12">
        <v>-5165210</v>
      </c>
      <c r="E35" s="4">
        <v>28477</v>
      </c>
      <c r="F35" s="4">
        <v>0</v>
      </c>
      <c r="G35" s="12">
        <v>-5136733</v>
      </c>
    </row>
    <row r="36" spans="1:7" ht="30" x14ac:dyDescent="0.25">
      <c r="A36" s="2" t="s">
        <v>17</v>
      </c>
      <c r="B36" s="4">
        <v>0</v>
      </c>
      <c r="C36" s="4">
        <v>0</v>
      </c>
      <c r="D36" s="4">
        <v>2241737</v>
      </c>
      <c r="E36" s="4">
        <v>0</v>
      </c>
      <c r="F36" s="4">
        <v>0</v>
      </c>
      <c r="G36" s="4">
        <v>2241737</v>
      </c>
    </row>
    <row r="37" spans="1:7" ht="30" x14ac:dyDescent="0.25">
      <c r="A37" s="2" t="s">
        <v>26</v>
      </c>
      <c r="B37" s="4">
        <v>0</v>
      </c>
      <c r="C37" s="4">
        <v>0</v>
      </c>
      <c r="D37" s="12">
        <v>-10806002</v>
      </c>
      <c r="E37" s="4">
        <v>0</v>
      </c>
      <c r="F37" s="4">
        <v>0</v>
      </c>
      <c r="G37" s="12">
        <v>-10806002</v>
      </c>
    </row>
    <row r="38" spans="1:7" x14ac:dyDescent="0.25">
      <c r="A38" s="2" t="s">
        <v>14</v>
      </c>
      <c r="B38" s="6">
        <v>0</v>
      </c>
      <c r="C38" s="6">
        <v>0</v>
      </c>
      <c r="D38" s="6">
        <v>0</v>
      </c>
      <c r="E38" s="6">
        <v>0</v>
      </c>
      <c r="F38" s="7">
        <v>-1388346</v>
      </c>
      <c r="G38" s="7">
        <v>-1388346</v>
      </c>
    </row>
    <row r="39" spans="1:7" ht="15" customHeight="1" x14ac:dyDescent="0.25">
      <c r="A39" s="1" t="s">
        <v>27</v>
      </c>
      <c r="B39" s="9">
        <f t="shared" ref="B39:C39" si="5">SUM(B31,B35:B38)</f>
        <v>1650000000</v>
      </c>
      <c r="C39" s="9">
        <f t="shared" si="5"/>
        <v>170816724</v>
      </c>
      <c r="D39" s="9">
        <f>SUM(D31,D35:D38)</f>
        <v>-931122</v>
      </c>
      <c r="E39" s="9">
        <f t="shared" ref="E39:G39" si="6">SUM(E31,E35:E38)</f>
        <v>859</v>
      </c>
      <c r="F39" s="9">
        <f t="shared" si="6"/>
        <v>-75416302</v>
      </c>
      <c r="G39" s="9">
        <f t="shared" si="6"/>
        <v>1744470159</v>
      </c>
    </row>
  </sheetData>
  <mergeCells count="1">
    <mergeCell ref="B3:G3"/>
  </mergeCells>
  <pageMargins left="0.7" right="0.7" top="0.75" bottom="0.45" header="0.3" footer="0.3"/>
  <pageSetup paperSize="9" scale="59" orientation="landscape" r:id="rId1"/>
  <headerFooter>
    <oddHeader>&amp;L&amp;G</oddHeader>
  </headerFooter>
  <ignoredErrors>
    <ignoredError sqref="B39:G39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Rola Yacoub</cp:lastModifiedBy>
  <cp:lastPrinted>2024-01-08T08:00:06Z</cp:lastPrinted>
  <dcterms:created xsi:type="dcterms:W3CDTF">2016-05-16T14:03:43Z</dcterms:created>
  <dcterms:modified xsi:type="dcterms:W3CDTF">2024-01-08T08:00:11Z</dcterms:modified>
</cp:coreProperties>
</file>